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KuS\ALUMNI FREIBURG eV\Mitgliederbetreuung\Mitgliederversammlung\13. Mitgliederversammlung\Unterlagen\"/>
    </mc:Choice>
  </mc:AlternateContent>
  <bookViews>
    <workbookView xWindow="0" yWindow="0" windowWidth="25200" windowHeight="1125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E35" i="1" s="1"/>
</calcChain>
</file>

<file path=xl/sharedStrings.xml><?xml version="1.0" encoding="utf-8"?>
<sst xmlns="http://schemas.openxmlformats.org/spreadsheetml/2006/main" count="94" uniqueCount="68">
  <si>
    <t>Ausgaben</t>
  </si>
  <si>
    <t>Einnahmen</t>
  </si>
  <si>
    <t>Januar</t>
  </si>
  <si>
    <t>Jessup Moot Court 2022/2023</t>
  </si>
  <si>
    <t>Februar</t>
  </si>
  <si>
    <t>SWFR Beitrag für Ukrainer*innen</t>
  </si>
  <si>
    <t>FR. Initiative Model United Nations</t>
  </si>
  <si>
    <t>März</t>
  </si>
  <si>
    <t>Weiterleitung DLS 2023/24</t>
  </si>
  <si>
    <t>FIST e.V.</t>
  </si>
  <si>
    <t>Mai</t>
  </si>
  <si>
    <t>Exkursion Rom</t>
  </si>
  <si>
    <t>DGEKW-Studierendentagung</t>
  </si>
  <si>
    <t>Hochschultage für Nachhaltigkeit</t>
  </si>
  <si>
    <t>Juni</t>
  </si>
  <si>
    <t>ionienExkursion, Türkei</t>
  </si>
  <si>
    <t>Abschlussfeier Mathe und Physik</t>
  </si>
  <si>
    <t>August</t>
  </si>
  <si>
    <t>September</t>
  </si>
  <si>
    <t>Erstsemesterwochenende</t>
  </si>
  <si>
    <t>Junges Kammerorchester</t>
  </si>
  <si>
    <t>Exkursion Ghana</t>
  </si>
  <si>
    <t>November</t>
  </si>
  <si>
    <t>Theaterkollektiv Schall und Rauch</t>
  </si>
  <si>
    <t>Jessup Moot Court 2023/2024</t>
  </si>
  <si>
    <t>Promotionsjubilare</t>
  </si>
  <si>
    <t>Weiterleitungen Snoth</t>
  </si>
  <si>
    <t>Dezember</t>
  </si>
  <si>
    <t>Weiterleitungen SSS</t>
  </si>
  <si>
    <t>Exkursion Englisches Seminar</t>
  </si>
  <si>
    <t>Exkursion Slavisches Seminar</t>
  </si>
  <si>
    <t>Alumni-Preise von 9 Fakultäten</t>
  </si>
  <si>
    <t>Ukrainische Studierende</t>
  </si>
  <si>
    <t>2 Stipendien</t>
  </si>
  <si>
    <t>Rechtswissenschaftliche Fakultät</t>
  </si>
  <si>
    <t>Semesterticket und Deutschkurse</t>
  </si>
  <si>
    <t>FMUn Konferenz</t>
  </si>
  <si>
    <t xml:space="preserve"> Fakultät für Mathematik und Physik</t>
  </si>
  <si>
    <t>Förderprojekt</t>
  </si>
  <si>
    <t>Weiterleitung DLS Spender 2023</t>
  </si>
  <si>
    <t>Sammelspenden</t>
  </si>
  <si>
    <t>ein Spender</t>
  </si>
  <si>
    <t>Exkursion nach Wien</t>
  </si>
  <si>
    <t>Philosophische Fakultät</t>
  </si>
  <si>
    <t>Reisekostenzuschuss für 
Masterarbeit einer Studierenden</t>
  </si>
  <si>
    <t>Förderprojekt/ Antragssteller</t>
  </si>
  <si>
    <t>Studierendengruppe</t>
  </si>
  <si>
    <t>Picknickdecken für Universität</t>
  </si>
  <si>
    <t xml:space="preserve">Universität </t>
  </si>
  <si>
    <t>Technische Fakultät</t>
  </si>
  <si>
    <t>Theaterprojekt Wonderland</t>
  </si>
  <si>
    <t xml:space="preserve">Mundwerk e.V. </t>
  </si>
  <si>
    <t>Elisabeth Reiter</t>
  </si>
  <si>
    <t>Schall und Rauch, Penthesilea</t>
  </si>
  <si>
    <t>Studierendenwerk</t>
  </si>
  <si>
    <t>Uniseum</t>
  </si>
  <si>
    <t>Philologische Fakultät</t>
  </si>
  <si>
    <t>Rückzahlung Stadtjubiläum 2020/ 
Uniseum</t>
  </si>
  <si>
    <t>Theaterprojekt "Das wundervolle
Zwischending"</t>
  </si>
  <si>
    <t>Fakultät für Umwelt und nat. 
Ressourcen (fm)</t>
  </si>
  <si>
    <t>der Philologischen, der 
Theologischen, der Medizinischen,
und der Technischen Fakultät, der 
Fakultät für Biologie, für Mathematik
und Physik, der Fakultät für Umwelt
und natürliche Ressourcen, der
Wirtschafts- und Verhaltenswissen-
schaftlichen Fakultät,  der Fakultät 
für Chemie und Pharmazie"</t>
  </si>
  <si>
    <t>Auszah-
lungs-
monat</t>
  </si>
  <si>
    <t>alumni Preis für soziales 
Engagement</t>
  </si>
  <si>
    <t>Geförderte Projekte 2023</t>
  </si>
  <si>
    <t xml:space="preserve"> Fakultät für Umwelt und nat. Ressourcen</t>
  </si>
  <si>
    <t>Januar, Februar</t>
  </si>
  <si>
    <t>(3 von 6 Monaten)</t>
  </si>
  <si>
    <t xml:space="preserve">Stipendien zweier Ukrainerinnen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</si>
</sst>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0"/>
      <name val="Arial"/>
      <family val="2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</cellStyleXfs>
  <cellXfs count="20">
    <xf numFmtId="0" fontId="0" fillId="0" borderId="0" xfId="0"/>
    <xf numFmtId="0" fontId="8" fillId="0" borderId="0" xfId="0" applyFont="1"/>
    <xf numFmtId="44" fontId="5" fillId="3" borderId="0" xfId="1" applyFont="1" applyFill="1"/>
    <xf numFmtId="0" fontId="0" fillId="2" borderId="0" xfId="0" applyFill="1"/>
    <xf numFmtId="0" fontId="8" fillId="4" borderId="0" xfId="0" applyFont="1" applyFill="1" applyAlignment="1">
      <alignment wrapText="1"/>
    </xf>
    <xf numFmtId="164" fontId="8" fillId="4" borderId="0" xfId="0" applyNumberFormat="1" applyFont="1" applyFill="1"/>
    <xf numFmtId="0" fontId="9" fillId="0" borderId="0" xfId="0" applyFont="1"/>
    <xf numFmtId="0" fontId="0" fillId="2" borderId="0" xfId="0" applyFill="1" applyBorder="1" applyAlignment="1">
      <alignment wrapText="1"/>
    </xf>
    <xf numFmtId="0" fontId="0" fillId="2" borderId="0" xfId="0" applyFill="1" applyBorder="1"/>
    <xf numFmtId="164" fontId="0" fillId="2" borderId="0" xfId="0" applyNumberFormat="1" applyFill="1" applyBorder="1"/>
    <xf numFmtId="44" fontId="5" fillId="2" borderId="0" xfId="1" applyFont="1" applyFill="1" applyBorder="1"/>
    <xf numFmtId="0" fontId="0" fillId="0" borderId="0" xfId="0" applyBorder="1"/>
    <xf numFmtId="164" fontId="0" fillId="0" borderId="0" xfId="0" applyNumberFormat="1" applyBorder="1"/>
    <xf numFmtId="0" fontId="8" fillId="0" borderId="0" xfId="0" applyFont="1" applyBorder="1"/>
    <xf numFmtId="0" fontId="7" fillId="0" borderId="0" xfId="0" applyFont="1" applyBorder="1"/>
    <xf numFmtId="0" fontId="0" fillId="0" borderId="0" xfId="0" applyBorder="1" applyAlignment="1">
      <alignment wrapText="1"/>
    </xf>
    <xf numFmtId="0" fontId="6" fillId="0" borderId="0" xfId="0" applyFont="1" applyBorder="1"/>
    <xf numFmtId="0" fontId="6" fillId="0" borderId="0" xfId="0" applyFont="1" applyBorder="1" applyAlignment="1">
      <alignment wrapText="1"/>
    </xf>
    <xf numFmtId="164" fontId="6" fillId="0" borderId="0" xfId="0" applyNumberFormat="1" applyFont="1" applyBorder="1"/>
    <xf numFmtId="0" fontId="8" fillId="0" borderId="0" xfId="0" applyFont="1" applyBorder="1" applyAlignment="1">
      <alignment wrapText="1"/>
    </xf>
  </cellXfs>
  <cellStyles count="7">
    <cellStyle name="Hyperlink 2" xfId="5"/>
    <cellStyle name="Standard" xfId="0" builtinId="0"/>
    <cellStyle name="Standard 2" xfId="3"/>
    <cellStyle name="Standard 2 2" xfId="6"/>
    <cellStyle name="Überschrift 5" xfId="2"/>
    <cellStyle name="Währung 2" xfId="4"/>
    <cellStyle name="Währung 3" xfId="1"/>
  </cellStyles>
  <dxfs count="7">
    <dxf>
      <numFmt numFmtId="164" formatCode="_-* #,##0.00\ [$€-407]_-;\-* #,##0.00\ [$€-407]_-;_-* &quot;-&quot;??\ [$€-407]_-;_-@_-"/>
      <border diagonalUp="0" diagonalDown="0" outline="0">
        <left/>
        <right/>
        <top/>
        <bottom/>
      </border>
    </dxf>
    <dxf>
      <numFmt numFmtId="164" formatCode="_-* #,##0.00\ [$€-407]_-;\-* #,##0.00\ [$€-407]_-;_-* &quot;-&quot;??\ [$€-407]_-;_-@_-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numFmt numFmtId="164" formatCode="_-* #,##0.00\ [$€-407]_-;\-* #,##0.00\ [$€-407]_-;_-* &quot;-&quot;??\ [$€-407]_-;_-@_-"/>
    </dxf>
    <dxf>
      <font>
        <strike val="0"/>
        <outline val="0"/>
        <shadow val="0"/>
        <u val="none"/>
        <vertAlign val="baseline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4:E35" totalsRowCount="1" headerRowDxfId="6">
  <autoFilter ref="A4:E34"/>
  <tableColumns count="5">
    <tableColumn id="3" name="Förderprojekt" totalsRowDxfId="4"/>
    <tableColumn id="4" name="Förderprojekt/ Antragssteller" totalsRowDxfId="3"/>
    <tableColumn id="6" name="Auszah-_x000a_lungs-_x000a_monat" totalsRowDxfId="2"/>
    <tableColumn id="7" name="Ausgaben" totalsRowFunction="sum" dataDxfId="5" totalsRowDxfId="1"/>
    <tableColumn id="8" name="Einnahmen" totalsRowFunction="custom" totalsRowDxfId="0">
      <totalsRowFormula>Tabelle1[[#Totals],[Ausgaben]]-E34</totalsRow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25" workbookViewId="0">
      <selection activeCell="A14" sqref="A14:E14"/>
    </sheetView>
  </sheetViews>
  <sheetFormatPr baseColWidth="10" defaultRowHeight="15" x14ac:dyDescent="0.25"/>
  <cols>
    <col min="1" max="1" width="31.85546875" customWidth="1"/>
    <col min="2" max="2" width="32" customWidth="1"/>
    <col min="3" max="3" width="10.140625" customWidth="1"/>
    <col min="4" max="4" width="12.7109375" customWidth="1"/>
    <col min="5" max="5" width="13.5703125" customWidth="1"/>
  </cols>
  <sheetData>
    <row r="1" spans="1:5" x14ac:dyDescent="0.25">
      <c r="A1" s="6" t="s">
        <v>63</v>
      </c>
    </row>
    <row r="4" spans="1:5" s="1" customFormat="1" ht="45" x14ac:dyDescent="0.25">
      <c r="A4" s="4" t="s">
        <v>38</v>
      </c>
      <c r="B4" s="4" t="s">
        <v>45</v>
      </c>
      <c r="C4" s="4" t="s">
        <v>61</v>
      </c>
      <c r="D4" s="5" t="s">
        <v>0</v>
      </c>
      <c r="E4" s="2" t="s">
        <v>1</v>
      </c>
    </row>
    <row r="5" spans="1:5" s="3" customFormat="1" ht="142.5" customHeight="1" x14ac:dyDescent="0.25">
      <c r="A5" s="7" t="s">
        <v>31</v>
      </c>
      <c r="B5" s="7" t="s">
        <v>60</v>
      </c>
      <c r="C5" s="8"/>
      <c r="D5" s="9">
        <v>15785</v>
      </c>
      <c r="E5" s="10"/>
    </row>
    <row r="6" spans="1:5" x14ac:dyDescent="0.25">
      <c r="A6" s="11" t="s">
        <v>16</v>
      </c>
      <c r="B6" s="11" t="s">
        <v>37</v>
      </c>
      <c r="C6" s="11" t="s">
        <v>14</v>
      </c>
      <c r="D6" s="12">
        <v>100</v>
      </c>
      <c r="E6" s="11"/>
    </row>
    <row r="7" spans="1:5" x14ac:dyDescent="0.25">
      <c r="A7" s="13" t="s">
        <v>32</v>
      </c>
      <c r="B7" s="11" t="s">
        <v>33</v>
      </c>
      <c r="C7" s="11"/>
      <c r="D7" s="12">
        <v>6000</v>
      </c>
      <c r="E7" s="14"/>
    </row>
    <row r="8" spans="1:5" x14ac:dyDescent="0.25">
      <c r="A8" s="13" t="s">
        <v>3</v>
      </c>
      <c r="B8" s="11" t="s">
        <v>34</v>
      </c>
      <c r="C8" s="11" t="s">
        <v>2</v>
      </c>
      <c r="D8" s="12">
        <v>1000</v>
      </c>
      <c r="E8" s="11"/>
    </row>
    <row r="9" spans="1:5" x14ac:dyDescent="0.25">
      <c r="A9" s="13" t="s">
        <v>39</v>
      </c>
      <c r="B9" s="11" t="s">
        <v>41</v>
      </c>
      <c r="C9" s="11" t="s">
        <v>4</v>
      </c>
      <c r="D9" s="12">
        <v>9000</v>
      </c>
      <c r="E9" s="11"/>
    </row>
    <row r="10" spans="1:5" x14ac:dyDescent="0.25">
      <c r="A10" s="13" t="s">
        <v>5</v>
      </c>
      <c r="B10" s="11" t="s">
        <v>35</v>
      </c>
      <c r="C10" s="11" t="s">
        <v>4</v>
      </c>
      <c r="D10" s="12">
        <v>5544</v>
      </c>
      <c r="E10" s="11"/>
    </row>
    <row r="11" spans="1:5" x14ac:dyDescent="0.25">
      <c r="A11" s="19" t="s">
        <v>67</v>
      </c>
      <c r="B11" s="11" t="s">
        <v>66</v>
      </c>
      <c r="C11" s="11" t="s">
        <v>65</v>
      </c>
      <c r="D11" s="12">
        <v>6000</v>
      </c>
      <c r="E11" s="11"/>
    </row>
    <row r="12" spans="1:5" x14ac:dyDescent="0.25">
      <c r="A12" s="13" t="s">
        <v>6</v>
      </c>
      <c r="B12" s="11" t="s">
        <v>36</v>
      </c>
      <c r="C12" s="11" t="s">
        <v>7</v>
      </c>
      <c r="D12" s="12">
        <v>350</v>
      </c>
      <c r="E12" s="11"/>
    </row>
    <row r="13" spans="1:5" x14ac:dyDescent="0.25">
      <c r="A13" s="13" t="s">
        <v>8</v>
      </c>
      <c r="B13" s="11" t="s">
        <v>40</v>
      </c>
      <c r="C13" s="11" t="s">
        <v>7</v>
      </c>
      <c r="D13" s="12">
        <v>18000</v>
      </c>
      <c r="E13" s="11"/>
    </row>
    <row r="14" spans="1:5" ht="30" x14ac:dyDescent="0.25">
      <c r="A14" s="13" t="s">
        <v>9</v>
      </c>
      <c r="B14" s="15" t="s">
        <v>58</v>
      </c>
      <c r="C14" s="11" t="s">
        <v>7</v>
      </c>
      <c r="D14" s="12">
        <v>500</v>
      </c>
      <c r="E14" s="11"/>
    </row>
    <row r="15" spans="1:5" x14ac:dyDescent="0.25">
      <c r="A15" s="13" t="s">
        <v>42</v>
      </c>
      <c r="B15" s="11" t="s">
        <v>43</v>
      </c>
      <c r="C15" s="11" t="s">
        <v>10</v>
      </c>
      <c r="D15" s="12">
        <v>250</v>
      </c>
      <c r="E15" s="11"/>
    </row>
    <row r="16" spans="1:5" ht="30" x14ac:dyDescent="0.25">
      <c r="A16" s="15" t="s">
        <v>44</v>
      </c>
      <c r="B16" s="11" t="s">
        <v>43</v>
      </c>
      <c r="C16" s="11" t="s">
        <v>10</v>
      </c>
      <c r="D16" s="12">
        <v>250</v>
      </c>
      <c r="E16" s="11"/>
    </row>
    <row r="17" spans="1:5" x14ac:dyDescent="0.25">
      <c r="A17" s="13" t="s">
        <v>11</v>
      </c>
      <c r="B17" s="11" t="s">
        <v>43</v>
      </c>
      <c r="C17" s="11" t="s">
        <v>10</v>
      </c>
      <c r="D17" s="12">
        <v>400</v>
      </c>
      <c r="E17" s="11"/>
    </row>
    <row r="18" spans="1:5" x14ac:dyDescent="0.25">
      <c r="A18" s="11" t="s">
        <v>12</v>
      </c>
      <c r="B18" s="11" t="s">
        <v>43</v>
      </c>
      <c r="C18" s="11" t="s">
        <v>10</v>
      </c>
      <c r="D18" s="12">
        <v>400</v>
      </c>
      <c r="E18" s="14"/>
    </row>
    <row r="19" spans="1:5" x14ac:dyDescent="0.25">
      <c r="A19" s="11" t="s">
        <v>13</v>
      </c>
      <c r="B19" s="11" t="s">
        <v>46</v>
      </c>
      <c r="C19" s="11" t="s">
        <v>14</v>
      </c>
      <c r="D19" s="12">
        <v>200</v>
      </c>
      <c r="E19" s="16"/>
    </row>
    <row r="20" spans="1:5" x14ac:dyDescent="0.25">
      <c r="A20" s="11" t="s">
        <v>15</v>
      </c>
      <c r="B20" s="11" t="s">
        <v>43</v>
      </c>
      <c r="C20" s="11" t="s">
        <v>14</v>
      </c>
      <c r="D20" s="12">
        <v>400</v>
      </c>
      <c r="E20" s="11"/>
    </row>
    <row r="21" spans="1:5" x14ac:dyDescent="0.25">
      <c r="A21" s="11" t="s">
        <v>47</v>
      </c>
      <c r="B21" s="11" t="s">
        <v>48</v>
      </c>
      <c r="C21" s="11" t="s">
        <v>17</v>
      </c>
      <c r="D21" s="12">
        <v>1441.21</v>
      </c>
      <c r="E21" s="11"/>
    </row>
    <row r="22" spans="1:5" x14ac:dyDescent="0.25">
      <c r="A22" s="11" t="s">
        <v>19</v>
      </c>
      <c r="B22" s="11" t="s">
        <v>49</v>
      </c>
      <c r="C22" s="11" t="s">
        <v>18</v>
      </c>
      <c r="D22" s="12">
        <v>1000</v>
      </c>
      <c r="E22" s="11"/>
    </row>
    <row r="23" spans="1:5" x14ac:dyDescent="0.25">
      <c r="A23" s="11" t="s">
        <v>50</v>
      </c>
      <c r="B23" s="11" t="s">
        <v>51</v>
      </c>
      <c r="C23" s="11" t="s">
        <v>18</v>
      </c>
      <c r="D23" s="12">
        <v>300</v>
      </c>
      <c r="E23" s="11"/>
    </row>
    <row r="24" spans="1:5" x14ac:dyDescent="0.25">
      <c r="A24" s="11" t="s">
        <v>20</v>
      </c>
      <c r="B24" s="11" t="s">
        <v>46</v>
      </c>
      <c r="C24" s="11" t="s">
        <v>18</v>
      </c>
      <c r="D24" s="12">
        <v>500</v>
      </c>
      <c r="E24" s="11"/>
    </row>
    <row r="25" spans="1:5" ht="30" x14ac:dyDescent="0.25">
      <c r="A25" s="11" t="s">
        <v>21</v>
      </c>
      <c r="B25" s="15" t="s">
        <v>59</v>
      </c>
      <c r="C25" s="11" t="s">
        <v>18</v>
      </c>
      <c r="D25" s="12">
        <v>500</v>
      </c>
      <c r="E25" s="11"/>
    </row>
    <row r="26" spans="1:5" ht="30" x14ac:dyDescent="0.25">
      <c r="A26" s="15" t="s">
        <v>62</v>
      </c>
      <c r="B26" s="11" t="s">
        <v>52</v>
      </c>
      <c r="C26" s="11" t="s">
        <v>22</v>
      </c>
      <c r="D26" s="12">
        <v>2000</v>
      </c>
      <c r="E26" s="11"/>
    </row>
    <row r="27" spans="1:5" x14ac:dyDescent="0.25">
      <c r="A27" s="11" t="s">
        <v>23</v>
      </c>
      <c r="B27" s="11" t="s">
        <v>53</v>
      </c>
      <c r="C27" s="11" t="s">
        <v>22</v>
      </c>
      <c r="D27" s="12">
        <v>500</v>
      </c>
      <c r="E27" s="11"/>
    </row>
    <row r="28" spans="1:5" x14ac:dyDescent="0.25">
      <c r="A28" s="11" t="s">
        <v>24</v>
      </c>
      <c r="B28" s="11" t="s">
        <v>34</v>
      </c>
      <c r="C28" s="11" t="s">
        <v>22</v>
      </c>
      <c r="D28" s="12">
        <v>1000</v>
      </c>
      <c r="E28" s="11"/>
    </row>
    <row r="29" spans="1:5" ht="30" x14ac:dyDescent="0.25">
      <c r="A29" s="11" t="s">
        <v>25</v>
      </c>
      <c r="B29" s="15" t="s">
        <v>64</v>
      </c>
      <c r="C29" s="11" t="s">
        <v>22</v>
      </c>
      <c r="D29" s="12">
        <v>350</v>
      </c>
      <c r="E29" s="11"/>
    </row>
    <row r="30" spans="1:5" x14ac:dyDescent="0.25">
      <c r="A30" s="11" t="s">
        <v>26</v>
      </c>
      <c r="B30" s="11" t="s">
        <v>54</v>
      </c>
      <c r="C30" s="11" t="s">
        <v>27</v>
      </c>
      <c r="D30" s="12">
        <v>3345</v>
      </c>
      <c r="E30" s="11"/>
    </row>
    <row r="31" spans="1:5" x14ac:dyDescent="0.25">
      <c r="A31" s="11" t="s">
        <v>28</v>
      </c>
      <c r="B31" s="11" t="s">
        <v>54</v>
      </c>
      <c r="C31" s="11" t="s">
        <v>27</v>
      </c>
      <c r="D31" s="12">
        <v>500</v>
      </c>
      <c r="E31" s="11"/>
    </row>
    <row r="32" spans="1:5" x14ac:dyDescent="0.25">
      <c r="A32" s="11" t="s">
        <v>29</v>
      </c>
      <c r="B32" s="11" t="s">
        <v>56</v>
      </c>
      <c r="C32" s="11" t="s">
        <v>27</v>
      </c>
      <c r="D32" s="12">
        <v>650</v>
      </c>
      <c r="E32" s="11"/>
    </row>
    <row r="33" spans="1:5" x14ac:dyDescent="0.25">
      <c r="A33" s="11" t="s">
        <v>30</v>
      </c>
      <c r="B33" s="11" t="s">
        <v>56</v>
      </c>
      <c r="C33" s="11" t="s">
        <v>27</v>
      </c>
      <c r="D33" s="12">
        <v>650</v>
      </c>
      <c r="E33" s="11"/>
    </row>
    <row r="34" spans="1:5" ht="30" x14ac:dyDescent="0.25">
      <c r="A34" s="17" t="s">
        <v>57</v>
      </c>
      <c r="B34" s="16" t="s">
        <v>55</v>
      </c>
      <c r="C34" s="16" t="s">
        <v>27</v>
      </c>
      <c r="D34" s="18"/>
      <c r="E34" s="18">
        <v>2865.36</v>
      </c>
    </row>
    <row r="35" spans="1:5" x14ac:dyDescent="0.25">
      <c r="A35" s="11"/>
      <c r="B35" s="11"/>
      <c r="C35" s="11"/>
      <c r="D35" s="12">
        <f>SUBTOTAL(109,Tabelle1[Ausgaben])</f>
        <v>76915.210000000006</v>
      </c>
      <c r="E35" s="12">
        <f>Tabelle1[[#Totals],[Ausgaben]]-E34</f>
        <v>74049.850000000006</v>
      </c>
    </row>
  </sheetData>
  <pageMargins left="0" right="0" top="0" bottom="0" header="0.31496062992125984" footer="0.31496062992125984"/>
  <pageSetup paperSize="9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Sack, Diana</dc:creator>
  <cp:lastModifiedBy>Sack, Diana</cp:lastModifiedBy>
  <cp:lastPrinted>2024-01-12T10:45:51Z</cp:lastPrinted>
  <dcterms:created xsi:type="dcterms:W3CDTF">2024-01-12T10:15:49Z</dcterms:created>
  <dcterms:modified xsi:type="dcterms:W3CDTF">2024-02-16T09:24:39Z</dcterms:modified>
</cp:coreProperties>
</file>